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76" i="1" l="1"/>
  <c r="J157" i="1"/>
  <c r="J119" i="1"/>
  <c r="I119" i="1"/>
  <c r="L176" i="1"/>
  <c r="L138" i="1"/>
  <c r="L100" i="1"/>
  <c r="L81" i="1"/>
  <c r="L62" i="1"/>
  <c r="L43" i="1"/>
  <c r="L24" i="1"/>
  <c r="J138" i="1"/>
  <c r="H138" i="1"/>
  <c r="F138" i="1"/>
  <c r="I43" i="1"/>
  <c r="I196" i="1" s="1"/>
  <c r="I24" i="1"/>
  <c r="J100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L196" i="1" l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<sst xmlns="http://schemas.openxmlformats.org/spreadsheetml/2006/main" count="302" uniqueCount="111">
  <si>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</si>
  <si>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</si>
  <si>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</si>
  <si>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</si>
  <si>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</si>
  <si>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</si>
  <si>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</si>
  <si>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</si>
  <si>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</si>
  <si>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</si>
  <si>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</si>
  <si>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</si>
  <si>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</si>
  <si>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</si>
  <si>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</si>
  <si>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</si>
  <si>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</si>
  <si>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</si>
  <si>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</si>
  <si>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</si>
  <si>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</si>
  <si>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</si>
  <si>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</si>
  <si>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</si>
  <si>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</si>
  <si>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</si>
  <si>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</si>
  <si>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</si>
  <si>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</si>
  <si>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</si>
  <si>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</si>
  <si>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</si>
  <si>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</si>
  <si>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</si>
  <si>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</si>
  <si>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</si>
  <si>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</si>
  <si>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</si>
  <si>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</si>
  <si>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</si>
  <si>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</si>
  <si>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</si>
  <si>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</si>
  <si>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</si>
  <si>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</si>
  <si>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</si>
  <si>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</si>
  <si>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</si>
  <si>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</si>
  <si>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</si>
  <si>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</si>
  <si>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</si>
  <si>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</si>
  <si>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</si>
  <si>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</si>
  <si>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</si>
  <si>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</si>
  <si>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>чай с лмоном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</si>
  <si>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</si>
  <si>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</si>
  <si>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</si>
  <si>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</si>
  <si>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</si>
  <si>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</si>
  <si>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</si>
  <si>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</si>
  <si>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</si>
  <si>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</si>
  <si>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</si>
  <si>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</si>
  <si>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</si>
  <si>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</si>
  <si>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</si>
  <si>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</si>
  <si>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</si>
  <si>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</si>
  <si>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</si>
  <si>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</si>
  <si>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</si>
  <si>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</si>
  <si>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</si>
  <si>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</si>
  <si>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</si>
  <si>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</si>
  <si>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</si>
  <si>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</si>
  <si>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</si>
  <si>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</si>
  <si>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</si>
  <si>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</si>
  <si>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</si>
  <si>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</si>
  <si>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</si>
  <si>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</si>
  <si>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</si>
  <si>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</si>
  <si>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</si>
  <si>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</si>
  <si>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</si>
  <si>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</si>
  <si>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</si>
  <si>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</si>
  <si>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</si>
  <si>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</si>
  <si>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</si>
  <si>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</si>
  <si>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</si>
  <si>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Каша ячневая молочная вязкая, сыр порциями</t>
  </si>
  <si>
    <t>директор</t>
  </si>
  <si>
    <t>Чурина Н.А.</t>
  </si>
  <si>
    <t>МБОУ "СОШ №18"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</si>
</sst>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110</v>
      </c>
      <c r="D1" s="55"/>
      <c r="E1" s="55"/>
      <c r="F1" s="12" t="s">
        <v>16</v>
      </c>
      <c r="G1" s="2" t="s">
        <v>17</v>
      </c>
      <c r="H1" s="56" t="s">
        <v>108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109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91</v>
      </c>
      <c r="F6" s="40">
        <v>153</v>
      </c>
      <c r="G6" s="40">
        <v>6</v>
      </c>
      <c r="H6" s="40">
        <v>13</v>
      </c>
      <c r="I6" s="40">
        <v>15</v>
      </c>
      <c r="J6" s="40">
        <v>212</v>
      </c>
      <c r="K6" s="41">
        <v>267</v>
      </c>
      <c r="L6" s="40">
        <v>26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20</v>
      </c>
      <c r="J9" s="43">
        <v>208</v>
      </c>
      <c r="K9" s="44" t="s">
        <v>40</v>
      </c>
      <c r="L9" s="43">
        <v>10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52</v>
      </c>
      <c r="J13" s="19">
        <f t="shared" si="0"/>
        <v>550</v>
      </c>
      <c r="K13" s="25"/>
      <c r="L13" s="19">
        <f t="shared" ref="L13" si="1">SUM(L6:L12)</f>
        <v>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</v>
      </c>
      <c r="H14" s="43">
        <v>3</v>
      </c>
      <c r="I14" s="43">
        <v>2.1</v>
      </c>
      <c r="J14" s="43">
        <v>38.4</v>
      </c>
      <c r="K14" s="44">
        <v>19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16</v>
      </c>
      <c r="H16" s="43">
        <v>25</v>
      </c>
      <c r="I16" s="43">
        <v>25</v>
      </c>
      <c r="J16" s="43">
        <v>356</v>
      </c>
      <c r="K16" s="44">
        <v>32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24</v>
      </c>
      <c r="J18" s="43">
        <v>98</v>
      </c>
      <c r="K18" s="44">
        <v>513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34.200000000000003</v>
      </c>
      <c r="I23" s="19">
        <f t="shared" si="2"/>
        <v>105.1</v>
      </c>
      <c r="J23" s="19">
        <f t="shared" si="2"/>
        <v>797.4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1363</v>
      </c>
      <c r="G24" s="32">
        <f t="shared" ref="G24:J24" si="4">G13+G23</f>
        <v>37.6</v>
      </c>
      <c r="H24" s="32">
        <f t="shared" si="4"/>
        <v>49.2</v>
      </c>
      <c r="I24" s="32">
        <f t="shared" si="4"/>
        <v>157.1</v>
      </c>
      <c r="J24" s="32">
        <f t="shared" si="4"/>
        <v>1347.4</v>
      </c>
      <c r="K24" s="32"/>
      <c r="L24" s="32">
        <f t="shared" ref="L24" si="5">L13+L23</f>
        <v>192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20</v>
      </c>
      <c r="J28" s="43">
        <v>190</v>
      </c>
      <c r="K28" s="44" t="s">
        <v>40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>
        <v>20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59</v>
      </c>
      <c r="J32" s="19">
        <f t="shared" ref="J32:L32" si="9">SUM(J25:J31)</f>
        <v>488</v>
      </c>
      <c r="K32" s="25"/>
      <c r="L32" s="19">
        <f t="shared" si="9"/>
        <v>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93</v>
      </c>
      <c r="F33" s="43">
        <v>60</v>
      </c>
      <c r="G33" s="43">
        <v>0</v>
      </c>
      <c r="H33" s="43">
        <v>6</v>
      </c>
      <c r="I33" s="43">
        <v>6.3</v>
      </c>
      <c r="J33" s="43">
        <v>82.8</v>
      </c>
      <c r="K33" s="44">
        <v>2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200</v>
      </c>
      <c r="G34" s="43">
        <v>1.5</v>
      </c>
      <c r="H34" s="43">
        <v>4</v>
      </c>
      <c r="I34" s="43">
        <v>28.5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>
        <v>49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161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33.5</v>
      </c>
      <c r="H42" s="19">
        <f t="shared" ref="H42" si="11">SUM(H33:H41)</f>
        <v>33</v>
      </c>
      <c r="I42" s="19">
        <f t="shared" ref="I42" si="12">SUM(I33:I41)</f>
        <v>138.80000000000001</v>
      </c>
      <c r="J42" s="19">
        <f t="shared" ref="J42:L42" si="13">SUM(J33:J41)</f>
        <v>821.8</v>
      </c>
      <c r="K42" s="25"/>
      <c r="L42" s="19">
        <f t="shared" si="13"/>
        <v>127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1343</v>
      </c>
      <c r="G43" s="32">
        <f t="shared" ref="G43" si="14">G32+G42</f>
        <v>47.5</v>
      </c>
      <c r="H43" s="32">
        <f t="shared" ref="H43" si="15">H32+H42</f>
        <v>49</v>
      </c>
      <c r="I43" s="32">
        <f t="shared" ref="I43" si="16">I32+I42</f>
        <v>197.8</v>
      </c>
      <c r="J43" s="32">
        <f t="shared" ref="J43:L43" si="17">J32+J42</f>
        <v>1309.8</v>
      </c>
      <c r="K43" s="32"/>
      <c r="L43" s="32">
        <f t="shared" si="17"/>
        <v>203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>
        <v>54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188</v>
      </c>
      <c r="K47" s="44" t="s">
        <v>53</v>
      </c>
      <c r="L47" s="43">
        <v>10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587</v>
      </c>
      <c r="K51" s="25"/>
      <c r="L51" s="19">
        <f t="shared" si="21"/>
        <v>71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95</v>
      </c>
      <c r="F52" s="43">
        <v>60</v>
      </c>
      <c r="G52" s="43">
        <v>0</v>
      </c>
      <c r="H52" s="43">
        <v>4.2</v>
      </c>
      <c r="I52" s="43">
        <v>6.2</v>
      </c>
      <c r="J52" s="43">
        <v>69</v>
      </c>
      <c r="K52" s="44">
        <v>119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96</v>
      </c>
      <c r="F53" s="43">
        <v>200</v>
      </c>
      <c r="G53" s="43">
        <v>1.8</v>
      </c>
      <c r="H53" s="43">
        <v>3.4</v>
      </c>
      <c r="I53" s="43">
        <v>12.1</v>
      </c>
      <c r="J53" s="43">
        <v>86.4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15</v>
      </c>
      <c r="J57" s="43">
        <v>118</v>
      </c>
      <c r="K57" s="44">
        <v>108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24.8</v>
      </c>
      <c r="H61" s="19">
        <f t="shared" ref="H61" si="23">SUM(H52:H60)</f>
        <v>26.6</v>
      </c>
      <c r="I61" s="19">
        <f t="shared" ref="I61" si="24">SUM(I52:I60)</f>
        <v>103.3</v>
      </c>
      <c r="J61" s="19">
        <f t="shared" ref="J61:L61" si="25">SUM(J52:J60)</f>
        <v>721.4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1338</v>
      </c>
      <c r="G62" s="32">
        <f t="shared" ref="G62" si="26">G51+G61</f>
        <v>42.8</v>
      </c>
      <c r="H62" s="32">
        <f t="shared" ref="H62" si="27">H51+H61</f>
        <v>44.6</v>
      </c>
      <c r="I62" s="32">
        <f t="shared" ref="I62" si="28">I51+I61</f>
        <v>179.3</v>
      </c>
      <c r="J62" s="32">
        <f t="shared" ref="J62:L62" si="29">J51+J61</f>
        <v>1308.4000000000001</v>
      </c>
      <c r="K62" s="32"/>
      <c r="L62" s="32">
        <f t="shared" si="29"/>
        <v>201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107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>
        <v>255.1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22</v>
      </c>
      <c r="J66" s="43">
        <v>209</v>
      </c>
      <c r="K66" s="44" t="s">
        <v>53</v>
      </c>
      <c r="L66" s="43">
        <v>10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65</v>
      </c>
      <c r="J70" s="19">
        <f t="shared" ref="J70:L70" si="33">SUM(J63:J69)</f>
        <v>574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60</v>
      </c>
      <c r="G71" s="43">
        <v>0</v>
      </c>
      <c r="H71" s="43">
        <v>6</v>
      </c>
      <c r="I71" s="43">
        <v>3.8</v>
      </c>
      <c r="J71" s="43">
        <v>72</v>
      </c>
      <c r="K71" s="44">
        <v>6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7.9</v>
      </c>
      <c r="H72" s="43">
        <v>3.9</v>
      </c>
      <c r="I72" s="43">
        <v>12.1</v>
      </c>
      <c r="J72" s="43">
        <v>114.8</v>
      </c>
      <c r="K72" s="44">
        <v>150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27.9</v>
      </c>
      <c r="H80" s="19">
        <f t="shared" ref="H80" si="35">SUM(H71:H79)</f>
        <v>25.9</v>
      </c>
      <c r="I80" s="19">
        <f t="shared" ref="I80" si="36">SUM(I71:I79)</f>
        <v>106.9</v>
      </c>
      <c r="J80" s="19">
        <f t="shared" ref="J80:L80" si="37">SUM(J71:J79)</f>
        <v>769.8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1313</v>
      </c>
      <c r="G81" s="32">
        <f t="shared" ref="G81" si="38">G70+G80</f>
        <v>43.9</v>
      </c>
      <c r="H81" s="32">
        <f t="shared" ref="H81" si="39">H70+H80</f>
        <v>41.9</v>
      </c>
      <c r="I81" s="32">
        <f t="shared" ref="I81" si="40">I70+I80</f>
        <v>171.9</v>
      </c>
      <c r="J81" s="32">
        <f t="shared" ref="J81:L81" si="41">J70+J80</f>
        <v>1343.8</v>
      </c>
      <c r="K81" s="32"/>
      <c r="L81" s="32">
        <f t="shared" si="41"/>
        <v>190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62</v>
      </c>
      <c r="L82" s="40">
        <v>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25</v>
      </c>
      <c r="J85" s="43">
        <v>209</v>
      </c>
      <c r="K85" s="44" t="s">
        <v>53</v>
      </c>
      <c r="L85" s="43">
        <v>10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64</v>
      </c>
      <c r="J89" s="19">
        <f t="shared" ref="J89:L89" si="45">SUM(J82:J88)</f>
        <v>518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</v>
      </c>
      <c r="H90" s="43">
        <v>6</v>
      </c>
      <c r="I90" s="43">
        <v>5.8</v>
      </c>
      <c r="J90" s="43">
        <v>81.599999999999994</v>
      </c>
      <c r="K90" s="44">
        <v>4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>
        <v>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20</v>
      </c>
      <c r="J95" s="43">
        <v>141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66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24.7</v>
      </c>
      <c r="H99" s="19">
        <f t="shared" ref="H99" si="47">SUM(H90:H98)</f>
        <v>27.6</v>
      </c>
      <c r="I99" s="19">
        <f t="shared" ref="I99" si="48">SUM(I90:I98)</f>
        <v>103.4</v>
      </c>
      <c r="J99" s="19">
        <f t="shared" ref="J99:L99" si="49">SUM(J90:J98)</f>
        <v>782.2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1275</v>
      </c>
      <c r="G100" s="32">
        <f t="shared" ref="G100" si="50">G89+G99</f>
        <v>40.700000000000003</v>
      </c>
      <c r="H100" s="32">
        <f t="shared" ref="H100" si="51">H89+H99</f>
        <v>43.6</v>
      </c>
      <c r="I100" s="32">
        <f t="shared" ref="I100" si="52">I89+I99</f>
        <v>167.4</v>
      </c>
      <c r="J100" s="32">
        <f t="shared" ref="J100:L100" si="53">J89+J99</f>
        <v>1300.2</v>
      </c>
      <c r="K100" s="32"/>
      <c r="L100" s="32">
        <f t="shared" si="53"/>
        <v>185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101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67</v>
      </c>
      <c r="L101" s="40">
        <v>55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25</v>
      </c>
      <c r="J104" s="43">
        <v>209</v>
      </c>
      <c r="K104" s="44" t="s">
        <v>53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66</v>
      </c>
      <c r="J108" s="19">
        <f t="shared" si="54"/>
        <v>543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60</v>
      </c>
      <c r="G109" s="43">
        <v>0</v>
      </c>
      <c r="H109" s="43">
        <v>6</v>
      </c>
      <c r="I109" s="43">
        <v>5.8</v>
      </c>
      <c r="J109" s="43">
        <v>81.599999999999994</v>
      </c>
      <c r="K109" s="44">
        <v>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8</v>
      </c>
      <c r="H111" s="43">
        <v>13</v>
      </c>
      <c r="I111" s="43">
        <v>10</v>
      </c>
      <c r="J111" s="43">
        <v>188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9</v>
      </c>
      <c r="H112" s="43">
        <v>18</v>
      </c>
      <c r="I112" s="43">
        <v>27</v>
      </c>
      <c r="J112" s="43">
        <v>170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50</v>
      </c>
      <c r="G114" s="43">
        <v>4</v>
      </c>
      <c r="H114" s="43">
        <v>0</v>
      </c>
      <c r="I114" s="43">
        <v>15</v>
      </c>
      <c r="J114" s="43">
        <v>118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25.5</v>
      </c>
      <c r="H118" s="19">
        <f t="shared" si="56"/>
        <v>42</v>
      </c>
      <c r="I118" s="19">
        <f t="shared" si="56"/>
        <v>106.3</v>
      </c>
      <c r="J118" s="19">
        <f t="shared" si="56"/>
        <v>821.6</v>
      </c>
      <c r="K118" s="25"/>
      <c r="L118" s="19">
        <f t="shared" ref="L118" si="57">SUM(L109:L117)</f>
        <v>128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1313</v>
      </c>
      <c r="G119" s="32">
        <f t="shared" ref="G119" si="58">G108+G118</f>
        <v>41.5</v>
      </c>
      <c r="H119" s="32">
        <f t="shared" ref="H119" si="59">H108+H118</f>
        <v>58</v>
      </c>
      <c r="I119" s="32">
        <f t="shared" ref="I119" si="60">I108+I118</f>
        <v>172.3</v>
      </c>
      <c r="J119" s="32">
        <f t="shared" ref="J119:L119" si="61">J108+J118</f>
        <v>1364.6</v>
      </c>
      <c r="K119" s="32"/>
      <c r="L119" s="32">
        <f t="shared" si="61"/>
        <v>198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153</v>
      </c>
      <c r="G120" s="40">
        <v>6</v>
      </c>
      <c r="H120" s="40">
        <v>10</v>
      </c>
      <c r="I120" s="40">
        <v>18</v>
      </c>
      <c r="J120" s="40">
        <v>213</v>
      </c>
      <c r="K120" s="41">
        <v>267</v>
      </c>
      <c r="L120" s="40">
        <v>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22</v>
      </c>
      <c r="J123" s="43">
        <v>209</v>
      </c>
      <c r="K123" s="44" t="s">
        <v>53</v>
      </c>
      <c r="L123" s="43">
        <v>10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66</v>
      </c>
      <c r="J127" s="19">
        <f t="shared" si="62"/>
        <v>548</v>
      </c>
      <c r="K127" s="25"/>
      <c r="L127" s="19">
        <f t="shared" ref="L127" si="63">SUM(L120:L126)</f>
        <v>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0.9</v>
      </c>
      <c r="H128" s="43">
        <v>3.3</v>
      </c>
      <c r="I128" s="43">
        <v>5</v>
      </c>
      <c r="J128" s="43">
        <v>53.4</v>
      </c>
      <c r="K128" s="44">
        <v>422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200</v>
      </c>
      <c r="G129" s="43">
        <v>1</v>
      </c>
      <c r="H129" s="43">
        <v>2.1</v>
      </c>
      <c r="I129" s="43">
        <v>7</v>
      </c>
      <c r="J129" s="43">
        <v>130.4</v>
      </c>
      <c r="K129" s="44">
        <v>146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200</v>
      </c>
      <c r="G130" s="43">
        <v>18</v>
      </c>
      <c r="H130" s="43">
        <v>22</v>
      </c>
      <c r="I130" s="43">
        <v>26</v>
      </c>
      <c r="J130" s="43">
        <v>323</v>
      </c>
      <c r="K130" s="44">
        <v>407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50</v>
      </c>
      <c r="G133" s="43">
        <v>4</v>
      </c>
      <c r="H133" s="43">
        <v>0</v>
      </c>
      <c r="I133" s="43">
        <v>25</v>
      </c>
      <c r="J133" s="43">
        <v>108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26.9</v>
      </c>
      <c r="H137" s="19">
        <f t="shared" si="64"/>
        <v>28.4</v>
      </c>
      <c r="I137" s="19">
        <f t="shared" si="64"/>
        <v>108</v>
      </c>
      <c r="J137" s="19">
        <f t="shared" si="64"/>
        <v>815.8</v>
      </c>
      <c r="K137" s="25"/>
      <c r="L137" s="19">
        <f t="shared" ref="L137" si="65">SUM(L128:L136)</f>
        <v>113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1313</v>
      </c>
      <c r="G138" s="32">
        <f t="shared" ref="G138" si="66">G127+G137</f>
        <v>42.9</v>
      </c>
      <c r="H138" s="32">
        <f t="shared" ref="H138" si="67">H127+H137</f>
        <v>43.4</v>
      </c>
      <c r="I138" s="32">
        <f t="shared" ref="I138" si="68">I127+I137</f>
        <v>174</v>
      </c>
      <c r="J138" s="32">
        <f t="shared" ref="J138:L138" si="69">J127+J137</f>
        <v>1363.8</v>
      </c>
      <c r="K138" s="32"/>
      <c r="L138" s="32">
        <f t="shared" si="69"/>
        <v>189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240</v>
      </c>
      <c r="G139" s="40">
        <v>12</v>
      </c>
      <c r="H139" s="40">
        <v>16</v>
      </c>
      <c r="I139" s="40">
        <v>28</v>
      </c>
      <c r="J139" s="40">
        <v>338</v>
      </c>
      <c r="K139" s="41" t="s">
        <v>56</v>
      </c>
      <c r="L139" s="40">
        <v>57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104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 t="s">
        <v>53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63</v>
      </c>
      <c r="J146" s="19">
        <f t="shared" si="70"/>
        <v>508</v>
      </c>
      <c r="K146" s="25"/>
      <c r="L146" s="19">
        <f t="shared" ref="L146" si="71">SUM(L139:L145)</f>
        <v>70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0</v>
      </c>
      <c r="H147" s="43">
        <v>3</v>
      </c>
      <c r="I147" s="43">
        <v>2.1</v>
      </c>
      <c r="J147" s="43">
        <v>38.4</v>
      </c>
      <c r="K147" s="44">
        <v>19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1.4</v>
      </c>
      <c r="H148" s="43">
        <v>4</v>
      </c>
      <c r="I148" s="43">
        <v>6.2</v>
      </c>
      <c r="J148" s="43">
        <v>96.4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10</v>
      </c>
      <c r="H149" s="43">
        <v>8</v>
      </c>
      <c r="I149" s="43">
        <v>10</v>
      </c>
      <c r="J149" s="43">
        <v>187</v>
      </c>
      <c r="K149" s="44">
        <v>353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50</v>
      </c>
      <c r="G152" s="43">
        <v>4</v>
      </c>
      <c r="H152" s="43">
        <v>0</v>
      </c>
      <c r="I152" s="43">
        <v>22</v>
      </c>
      <c r="J152" s="43">
        <v>118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24.4</v>
      </c>
      <c r="H156" s="19">
        <f t="shared" si="72"/>
        <v>25</v>
      </c>
      <c r="I156" s="19">
        <f t="shared" si="72"/>
        <v>105.3</v>
      </c>
      <c r="J156" s="19">
        <f t="shared" si="72"/>
        <v>736.8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40.4</v>
      </c>
      <c r="H157" s="32">
        <f t="shared" ref="H157" si="75">H146+H156</f>
        <v>42</v>
      </c>
      <c r="I157" s="32">
        <f t="shared" ref="I157" si="76">I146+I156</f>
        <v>168.3</v>
      </c>
      <c r="J157" s="32">
        <f t="shared" ref="J157:L157" si="77">J146+J156</f>
        <v>1244.8</v>
      </c>
      <c r="K157" s="32"/>
      <c r="L157" s="32">
        <f t="shared" si="77"/>
        <v>200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203</v>
      </c>
      <c r="G158" s="40">
        <v>9</v>
      </c>
      <c r="H158" s="40">
        <v>12</v>
      </c>
      <c r="I158" s="40">
        <v>22</v>
      </c>
      <c r="J158" s="40">
        <v>226</v>
      </c>
      <c r="K158" s="41">
        <v>260</v>
      </c>
      <c r="L158" s="40">
        <v>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17</v>
      </c>
      <c r="J161" s="43">
        <v>209</v>
      </c>
      <c r="K161" s="44" t="s">
        <v>53</v>
      </c>
      <c r="L161" s="43">
        <v>5</v>
      </c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>
        <v>25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64</v>
      </c>
      <c r="J165" s="19">
        <f t="shared" si="78"/>
        <v>551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</v>
      </c>
      <c r="H166" s="43">
        <v>6.1</v>
      </c>
      <c r="I166" s="43">
        <v>4.2</v>
      </c>
      <c r="J166" s="43">
        <v>76.2</v>
      </c>
      <c r="K166" s="44">
        <v>51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1.6</v>
      </c>
      <c r="H167" s="43">
        <v>4.2</v>
      </c>
      <c r="I167" s="43">
        <v>13</v>
      </c>
      <c r="J167" s="43">
        <v>97</v>
      </c>
      <c r="K167" s="44">
        <v>134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78</v>
      </c>
      <c r="F168" s="43">
        <v>90</v>
      </c>
      <c r="G168" s="43">
        <v>9</v>
      </c>
      <c r="H168" s="43">
        <v>8</v>
      </c>
      <c r="I168" s="43">
        <v>10</v>
      </c>
      <c r="J168" s="43">
        <v>123</v>
      </c>
      <c r="K168" s="44">
        <v>5</v>
      </c>
      <c r="L168" s="43">
        <v>48</v>
      </c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>
        <v>22</v>
      </c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50</v>
      </c>
      <c r="G171" s="43">
        <v>4</v>
      </c>
      <c r="H171" s="43">
        <v>0</v>
      </c>
      <c r="I171" s="43">
        <v>15</v>
      </c>
      <c r="J171" s="43">
        <v>118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22.6</v>
      </c>
      <c r="H175" s="19">
        <f t="shared" si="80"/>
        <v>29.3</v>
      </c>
      <c r="I175" s="19">
        <f t="shared" si="80"/>
        <v>99.2</v>
      </c>
      <c r="J175" s="19">
        <f t="shared" si="80"/>
        <v>705.2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1423</v>
      </c>
      <c r="G176" s="32">
        <f t="shared" ref="G176" si="82">G165+G175</f>
        <v>38.6</v>
      </c>
      <c r="H176" s="32">
        <f t="shared" ref="H176" si="83">H165+H175</f>
        <v>43.3</v>
      </c>
      <c r="I176" s="32">
        <f t="shared" ref="I176" si="84">I165+I175</f>
        <v>163.19999999999999</v>
      </c>
      <c r="J176" s="32">
        <f t="shared" ref="J176:L176" si="85">J165+J175</f>
        <v>1256.2</v>
      </c>
      <c r="K176" s="32"/>
      <c r="L176" s="32">
        <f t="shared" si="8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81</v>
      </c>
      <c r="L177" s="40">
        <v>49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20</v>
      </c>
      <c r="J180" s="43">
        <v>159</v>
      </c>
      <c r="K180" s="44" t="s">
        <v>53</v>
      </c>
      <c r="L180" s="43">
        <v>10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545</v>
      </c>
      <c r="K184" s="25"/>
      <c r="L184" s="19">
        <f t="shared" ref="L184" si="87">SUM(L177:L183)</f>
        <v>70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</v>
      </c>
      <c r="H185" s="43">
        <v>6.4</v>
      </c>
      <c r="I185" s="43">
        <v>1.2</v>
      </c>
      <c r="J185" s="43">
        <v>61.2</v>
      </c>
      <c r="K185" s="44">
        <v>18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2</v>
      </c>
      <c r="H186" s="43">
        <v>2.1</v>
      </c>
      <c r="I186" s="43">
        <v>14.8</v>
      </c>
      <c r="J186" s="43">
        <v>87.6</v>
      </c>
      <c r="K186" s="44">
        <v>158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70</v>
      </c>
      <c r="F190" s="43">
        <v>50</v>
      </c>
      <c r="G190" s="43">
        <v>4</v>
      </c>
      <c r="H190" s="43">
        <v>0</v>
      </c>
      <c r="I190" s="43">
        <v>15</v>
      </c>
      <c r="J190" s="43">
        <v>118</v>
      </c>
      <c r="K190" s="44">
        <v>108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12</v>
      </c>
      <c r="J191" s="43">
        <v>91</v>
      </c>
      <c r="K191" s="44">
        <v>110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29.5</v>
      </c>
      <c r="I194" s="19">
        <f t="shared" si="88"/>
        <v>103</v>
      </c>
      <c r="J194" s="19">
        <f t="shared" si="88"/>
        <v>797.8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47.5</v>
      </c>
      <c r="I195" s="32">
        <f t="shared" ref="I195" si="92">I184+I194</f>
        <v>171</v>
      </c>
      <c r="J195" s="32">
        <f t="shared" ref="J195:L195" si="93">J184+J194</f>
        <v>1342.8</v>
      </c>
      <c r="K195" s="32"/>
      <c r="L195" s="32">
        <f t="shared" si="93"/>
        <v>185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41.69</v>
      </c>
      <c r="H196" s="34">
        <f t="shared" si="94"/>
        <v>46.25</v>
      </c>
      <c r="I196" s="34">
        <f t="shared" si="94"/>
        <v>172.23</v>
      </c>
      <c r="J196" s="34">
        <f t="shared" si="94"/>
        <v>1318.1799999999998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2023-10-22T14:07:15Z</dcterms:modified>
</cp:coreProperties>
</file>